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20730" windowHeight="11760" tabRatio="865" activeTab="1"/>
  </bookViews>
  <sheets>
    <sheet name="基本情報入力シート" sheetId="26" r:id="rId1"/>
    <sheet name="算出内訳書-副作用報告" sheetId="23" r:id="rId2"/>
  </sheets>
  <calcPr calcId="162913"/>
</workbook>
</file>

<file path=xl/calcChain.xml><?xml version="1.0" encoding="utf-8"?>
<calcChain xmlns="http://schemas.openxmlformats.org/spreadsheetml/2006/main">
  <c r="U19" i="23" l="1"/>
  <c r="U8" i="23" l="1"/>
  <c r="F5" i="23" l="1"/>
  <c r="F4" i="23"/>
  <c r="N3" i="23"/>
  <c r="U13" i="23"/>
  <c r="U11" i="23" l="1"/>
  <c r="U9" i="23"/>
  <c r="U16" i="23" l="1"/>
  <c r="U17" i="23" s="1"/>
  <c r="U18" i="23" l="1"/>
  <c r="U20" i="23" l="1"/>
</calcChain>
</file>

<file path=xl/sharedStrings.xml><?xml version="1.0" encoding="utf-8"?>
<sst xmlns="http://schemas.openxmlformats.org/spreadsheetml/2006/main" count="74" uniqueCount="56">
  <si>
    <t>整理番号</t>
    <rPh sb="0" eb="2">
      <t>セイリ</t>
    </rPh>
    <rPh sb="2" eb="4">
      <t>バンゴウ</t>
    </rPh>
    <phoneticPr fontId="2"/>
  </si>
  <si>
    <t>円＝</t>
    <rPh sb="0" eb="1">
      <t>エン</t>
    </rPh>
    <phoneticPr fontId="2"/>
  </si>
  <si>
    <t>円</t>
    <rPh sb="0" eb="1">
      <t>エン</t>
    </rPh>
    <phoneticPr fontId="2"/>
  </si>
  <si>
    <t>回×</t>
    <rPh sb="0" eb="1">
      <t>カイ</t>
    </rPh>
    <phoneticPr fontId="2"/>
  </si>
  <si>
    <t>（①＋②）</t>
    <phoneticPr fontId="2"/>
  </si>
  <si>
    <t>（③＋④）</t>
    <phoneticPr fontId="2"/>
  </si>
  <si>
    <t>実施予定症例数</t>
    <rPh sb="0" eb="2">
      <t>ジッシ</t>
    </rPh>
    <rPh sb="2" eb="4">
      <t>ヨテイ</t>
    </rPh>
    <rPh sb="4" eb="6">
      <t>ショウレイ</t>
    </rPh>
    <rPh sb="6" eb="7">
      <t>スウ</t>
    </rPh>
    <phoneticPr fontId="2"/>
  </si>
  <si>
    <t>症例</t>
    <rPh sb="0" eb="2">
      <t>ショウレイ</t>
    </rPh>
    <phoneticPr fontId="2"/>
  </si>
  <si>
    <t>経費項目</t>
    <phoneticPr fontId="2"/>
  </si>
  <si>
    <t>謝金</t>
    <phoneticPr fontId="2"/>
  </si>
  <si>
    <t>賃金</t>
  </si>
  <si>
    <t>円＝</t>
    <phoneticPr fontId="2"/>
  </si>
  <si>
    <t>［内訳］</t>
    <phoneticPr fontId="2"/>
  </si>
  <si>
    <t>被験者負担の
軽減経費</t>
    <phoneticPr fontId="2"/>
  </si>
  <si>
    <t>時間 ×</t>
    <phoneticPr fontId="2"/>
  </si>
  <si>
    <t>一般経費</t>
    <phoneticPr fontId="2"/>
  </si>
  <si>
    <t>その他</t>
    <phoneticPr fontId="2"/>
  </si>
  <si>
    <t>直接研究費</t>
    <rPh sb="0" eb="2">
      <t>チョクセツ</t>
    </rPh>
    <rPh sb="2" eb="5">
      <t>ケンキュウヒ</t>
    </rPh>
    <phoneticPr fontId="2"/>
  </si>
  <si>
    <t>①直接研究費</t>
    <phoneticPr fontId="2"/>
  </si>
  <si>
    <t>②間接経費</t>
    <phoneticPr fontId="2"/>
  </si>
  <si>
    <t>③小計</t>
    <phoneticPr fontId="2"/>
  </si>
  <si>
    <t>④消費税</t>
    <phoneticPr fontId="2"/>
  </si>
  <si>
    <t>（①直接研究費×30％）</t>
    <phoneticPr fontId="2"/>
  </si>
  <si>
    <t>計</t>
    <phoneticPr fontId="2"/>
  </si>
  <si>
    <t>金額（円）</t>
    <phoneticPr fontId="2"/>
  </si>
  <si>
    <t>積算内訳</t>
    <phoneticPr fontId="2"/>
  </si>
  <si>
    <t>年</t>
    <rPh sb="0" eb="1">
      <t>ネン</t>
    </rPh>
    <phoneticPr fontId="2"/>
  </si>
  <si>
    <t>か月</t>
    <rPh sb="1" eb="2">
      <t>ゲツ</t>
    </rPh>
    <phoneticPr fontId="2"/>
  </si>
  <si>
    <t>審議費用</t>
    <phoneticPr fontId="2"/>
  </si>
  <si>
    <t>副作用報告書
作成経費</t>
    <rPh sb="0" eb="3">
      <t>フクサヨウ</t>
    </rPh>
    <rPh sb="3" eb="6">
      <t>ホウコクショ</t>
    </rPh>
    <rPh sb="7" eb="9">
      <t>サクセイ</t>
    </rPh>
    <rPh sb="9" eb="11">
      <t>ケイヒ</t>
    </rPh>
    <phoneticPr fontId="2"/>
  </si>
  <si>
    <t>契約期間</t>
    <rPh sb="0" eb="2">
      <t>ケイヤク</t>
    </rPh>
    <rPh sb="2" eb="4">
      <t>キカン</t>
    </rPh>
    <phoneticPr fontId="2"/>
  </si>
  <si>
    <t>中部労災病院</t>
    <phoneticPr fontId="2"/>
  </si>
  <si>
    <t>実施予定年数</t>
  </si>
  <si>
    <t>～</t>
    <phoneticPr fontId="2"/>
  </si>
  <si>
    <t>製造販売後臨床調査（使用成績調査、特定使用成績調査）</t>
    <rPh sb="0" eb="2">
      <t>セイゾウ</t>
    </rPh>
    <rPh sb="2" eb="4">
      <t>ハンバイ</t>
    </rPh>
    <rPh sb="4" eb="5">
      <t>ゴ</t>
    </rPh>
    <rPh sb="5" eb="7">
      <t>リンショウ</t>
    </rPh>
    <rPh sb="7" eb="9">
      <t>チョウサ</t>
    </rPh>
    <rPh sb="10" eb="12">
      <t>シヨウ</t>
    </rPh>
    <rPh sb="12" eb="14">
      <t>セイセキ</t>
    </rPh>
    <rPh sb="14" eb="16">
      <t>チョウサ</t>
    </rPh>
    <rPh sb="17" eb="19">
      <t>トクテイ</t>
    </rPh>
    <rPh sb="19" eb="21">
      <t>シヨウ</t>
    </rPh>
    <rPh sb="21" eb="23">
      <t>セイセキ</t>
    </rPh>
    <rPh sb="23" eb="25">
      <t>チョウサ</t>
    </rPh>
    <phoneticPr fontId="2"/>
  </si>
  <si>
    <t>課題名</t>
    <rPh sb="0" eb="2">
      <t>カダイ</t>
    </rPh>
    <rPh sb="2" eb="3">
      <t>メイ</t>
    </rPh>
    <phoneticPr fontId="2"/>
  </si>
  <si>
    <t>責任医師名</t>
    <phoneticPr fontId="2"/>
  </si>
  <si>
    <t>報告数</t>
    <rPh sb="0" eb="2">
      <t>ホウコク</t>
    </rPh>
    <rPh sb="2" eb="3">
      <t>スウ</t>
    </rPh>
    <phoneticPr fontId="2"/>
  </si>
  <si>
    <t>報告</t>
    <rPh sb="0" eb="2">
      <t>ホウコク</t>
    </rPh>
    <phoneticPr fontId="2"/>
  </si>
  <si>
    <t>依頼者名</t>
    <rPh sb="0" eb="2">
      <t>イライ</t>
    </rPh>
    <rPh sb="2" eb="3">
      <t>シャ</t>
    </rPh>
    <rPh sb="3" eb="4">
      <t>メイ</t>
    </rPh>
    <phoneticPr fontId="2"/>
  </si>
  <si>
    <t>実施施設名</t>
    <rPh sb="0" eb="2">
      <t>ジッシ</t>
    </rPh>
    <rPh sb="2" eb="4">
      <t>シセツ</t>
    </rPh>
    <rPh sb="4" eb="5">
      <t>メイ</t>
    </rPh>
    <phoneticPr fontId="2"/>
  </si>
  <si>
    <t>受託研究費算出内訳書 （副作用報告）</t>
    <rPh sb="12" eb="15">
      <t>フクサヨウ</t>
    </rPh>
    <rPh sb="15" eb="17">
      <t>ホウコク</t>
    </rPh>
    <phoneticPr fontId="2"/>
  </si>
  <si>
    <t>副作用報告</t>
    <rPh sb="0" eb="3">
      <t>フクサヨウ</t>
    </rPh>
    <rPh sb="3" eb="5">
      <t>ホウコク</t>
    </rPh>
    <phoneticPr fontId="2"/>
  </si>
  <si>
    <t>製薬会社名</t>
    <rPh sb="0" eb="2">
      <t>セイヤク</t>
    </rPh>
    <rPh sb="2" eb="4">
      <t>ガイシャ</t>
    </rPh>
    <rPh sb="4" eb="5">
      <t>メイ</t>
    </rPh>
    <phoneticPr fontId="2"/>
  </si>
  <si>
    <t>施設名</t>
    <rPh sb="0" eb="2">
      <t>シセツ</t>
    </rPh>
    <rPh sb="2" eb="3">
      <t>メイ</t>
    </rPh>
    <phoneticPr fontId="2"/>
  </si>
  <si>
    <t>医薬品名</t>
    <rPh sb="0" eb="3">
      <t>イヤクヒン</t>
    </rPh>
    <rPh sb="3" eb="4">
      <t>メイ</t>
    </rPh>
    <phoneticPr fontId="2"/>
  </si>
  <si>
    <t>報告医師名</t>
    <rPh sb="0" eb="2">
      <t>ホウコク</t>
    </rPh>
    <phoneticPr fontId="2"/>
  </si>
  <si>
    <t>報告医師名</t>
    <rPh sb="0" eb="2">
      <t>ホウコク</t>
    </rPh>
    <phoneticPr fontId="2"/>
  </si>
  <si>
    <t>謝金</t>
    <phoneticPr fontId="2"/>
  </si>
  <si>
    <t>旅費</t>
    <phoneticPr fontId="2"/>
  </si>
  <si>
    <t>○○○○の調査</t>
    <rPh sb="5" eb="7">
      <t>チョウサ</t>
    </rPh>
    <phoneticPr fontId="2"/>
  </si>
  <si>
    <t>自動計算しているセルは変更することができません。</t>
    <rPh sb="0" eb="2">
      <t>ジドウ</t>
    </rPh>
    <rPh sb="2" eb="4">
      <t>ケイサン</t>
    </rPh>
    <rPh sb="11" eb="13">
      <t>ヘンコウ</t>
    </rPh>
    <phoneticPr fontId="2"/>
  </si>
  <si>
    <t>この基本情報入力シートに必要事項を入力してから、
各シートの情報を入力してください。</t>
    <rPh sb="2" eb="4">
      <t>キホン</t>
    </rPh>
    <rPh sb="4" eb="6">
      <t>ジョウホウ</t>
    </rPh>
    <rPh sb="6" eb="8">
      <t>ニュウリョク</t>
    </rPh>
    <rPh sb="12" eb="14">
      <t>ヒツヨウ</t>
    </rPh>
    <rPh sb="14" eb="16">
      <t>ジコウ</t>
    </rPh>
    <rPh sb="17" eb="19">
      <t>ニュウリョク</t>
    </rPh>
    <rPh sb="25" eb="26">
      <t>カク</t>
    </rPh>
    <rPh sb="30" eb="32">
      <t>ジョウホウ</t>
    </rPh>
    <rPh sb="33" eb="35">
      <t>ニュウリョク</t>
    </rPh>
    <phoneticPr fontId="2"/>
  </si>
  <si>
    <t>●●製薬</t>
    <rPh sb="2" eb="4">
      <t>セイヤク</t>
    </rPh>
    <phoneticPr fontId="2"/>
  </si>
  <si>
    <t>○○錠</t>
    <rPh sb="2" eb="3">
      <t>ジョウ</t>
    </rPh>
    <phoneticPr fontId="2"/>
  </si>
  <si>
    <t>（③×10％）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</si>
</sst>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134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46" xfId="0" applyFont="1" applyBorder="1" applyAlignment="1">
      <alignment vertical="center"/>
    </xf>
    <xf numFmtId="0" fontId="4" fillId="0" borderId="48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4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9" fillId="3" borderId="8" xfId="0" applyFont="1" applyFill="1" applyBorder="1" applyAlignment="1">
      <alignment horizontal="left" vertical="center"/>
    </xf>
    <xf numFmtId="0" fontId="10" fillId="3" borderId="7" xfId="0" applyFont="1" applyFill="1" applyBorder="1" applyAlignment="1" applyProtection="1">
      <alignment horizontal="center" vertical="center"/>
      <protection locked="0"/>
    </xf>
    <xf numFmtId="176" fontId="10" fillId="3" borderId="7" xfId="0" applyNumberFormat="1" applyFont="1" applyFill="1" applyBorder="1" applyAlignment="1" applyProtection="1">
      <alignment horizontal="center" vertical="center"/>
      <protection locked="0"/>
    </xf>
    <xf numFmtId="0" fontId="10" fillId="3" borderId="3" xfId="0" applyNumberFormat="1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vertical="center"/>
      <protection locked="0"/>
    </xf>
    <xf numFmtId="0" fontId="11" fillId="2" borderId="1" xfId="0" applyFont="1" applyFill="1" applyBorder="1" applyAlignment="1" applyProtection="1">
      <alignment vertical="center"/>
      <protection locked="0"/>
    </xf>
    <xf numFmtId="0" fontId="9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9" fillId="3" borderId="8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76" fontId="10" fillId="3" borderId="3" xfId="0" applyNumberFormat="1" applyFont="1" applyFill="1" applyBorder="1" applyAlignment="1" applyProtection="1">
      <alignment horizontal="center"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0" fillId="3" borderId="1" xfId="0" applyFont="1" applyFill="1" applyBorder="1" applyAlignment="1" applyProtection="1">
      <alignment vertical="center"/>
      <protection locked="0"/>
    </xf>
    <xf numFmtId="0" fontId="11" fillId="3" borderId="1" xfId="0" applyFont="1" applyFill="1" applyBorder="1" applyAlignment="1" applyProtection="1">
      <alignment vertical="center"/>
      <protection locked="0"/>
    </xf>
    <xf numFmtId="0" fontId="9" fillId="3" borderId="3" xfId="0" applyFont="1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12" fillId="4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0" fontId="4" fillId="0" borderId="35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vertical="center"/>
    </xf>
    <xf numFmtId="38" fontId="4" fillId="0" borderId="50" xfId="1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51" xfId="0" applyFont="1" applyBorder="1" applyAlignment="1" applyProtection="1">
      <alignment vertical="center"/>
      <protection locked="0"/>
    </xf>
    <xf numFmtId="38" fontId="4" fillId="0" borderId="21" xfId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51" xfId="0" applyFont="1" applyBorder="1" applyAlignment="1">
      <alignment vertical="center"/>
    </xf>
    <xf numFmtId="0" fontId="4" fillId="0" borderId="52" xfId="0" applyFont="1" applyBorder="1" applyAlignment="1">
      <alignment vertical="center"/>
    </xf>
    <xf numFmtId="38" fontId="4" fillId="0" borderId="53" xfId="1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49" xfId="0" applyFont="1" applyBorder="1" applyAlignment="1">
      <alignment vertical="center" wrapText="1"/>
    </xf>
    <xf numFmtId="0" fontId="4" fillId="0" borderId="54" xfId="0" applyFont="1" applyBorder="1" applyAlignment="1">
      <alignment vertical="center" wrapText="1"/>
    </xf>
    <xf numFmtId="38" fontId="4" fillId="0" borderId="55" xfId="1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0" borderId="25" xfId="0" applyFont="1" applyBorder="1" applyAlignment="1">
      <alignment horizontal="left" vertical="center"/>
    </xf>
    <xf numFmtId="0" fontId="4" fillId="0" borderId="18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3" fontId="4" fillId="0" borderId="21" xfId="0" applyNumberFormat="1" applyFont="1" applyBorder="1" applyAlignment="1">
      <alignment vertical="center"/>
    </xf>
    <xf numFmtId="3" fontId="4" fillId="0" borderId="14" xfId="0" applyNumberFormat="1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3" fontId="4" fillId="0" borderId="10" xfId="0" applyNumberFormat="1" applyFont="1" applyBorder="1" applyAlignment="1">
      <alignment vertical="center"/>
    </xf>
    <xf numFmtId="3" fontId="4" fillId="0" borderId="23" xfId="0" applyNumberFormat="1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2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38" fontId="4" fillId="0" borderId="0" xfId="2" applyFont="1" applyBorder="1" applyAlignment="1">
      <alignment vertical="center"/>
    </xf>
    <xf numFmtId="38" fontId="3" fillId="0" borderId="0" xfId="2" applyFont="1" applyAlignment="1">
      <alignment vertical="center"/>
    </xf>
    <xf numFmtId="0" fontId="3" fillId="0" borderId="57" xfId="0" applyFont="1" applyBorder="1" applyAlignment="1">
      <alignment vertical="center"/>
    </xf>
    <xf numFmtId="3" fontId="4" fillId="0" borderId="47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4" fillId="0" borderId="44" xfId="0" applyFont="1" applyBorder="1" applyAlignment="1">
      <alignment horizontal="left" vertical="center"/>
    </xf>
    <xf numFmtId="0" fontId="4" fillId="0" borderId="45" xfId="0" applyFont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3" fontId="4" fillId="0" borderId="38" xfId="0" applyNumberFormat="1" applyFont="1" applyBorder="1" applyAlignment="1">
      <alignment vertical="center"/>
    </xf>
    <xf numFmtId="3" fontId="4" fillId="0" borderId="9" xfId="0" applyNumberFormat="1" applyFont="1" applyBorder="1" applyAlignment="1">
      <alignment vertical="center"/>
    </xf>
    <xf numFmtId="0" fontId="4" fillId="0" borderId="4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3" fontId="4" fillId="0" borderId="41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3" xfId="0" applyFont="1" applyBorder="1" applyAlignment="1">
      <alignment vertical="center" textRotation="255"/>
    </xf>
    <xf numFmtId="0" fontId="4" fillId="0" borderId="16" xfId="0" applyFont="1" applyBorder="1" applyAlignment="1">
      <alignment vertical="center" textRotation="255"/>
    </xf>
    <xf numFmtId="0" fontId="4" fillId="0" borderId="16" xfId="0" applyFont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4" fillId="0" borderId="44" xfId="0" applyFont="1" applyBorder="1" applyAlignment="1">
      <alignment vertical="center"/>
    </xf>
    <xf numFmtId="0" fontId="4" fillId="0" borderId="45" xfId="0" applyFont="1" applyBorder="1" applyAlignment="1">
      <alignment vertical="center"/>
    </xf>
    <xf numFmtId="0" fontId="4" fillId="0" borderId="47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3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7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33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4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3" fontId="4" fillId="0" borderId="25" xfId="0" applyNumberFormat="1" applyFont="1" applyBorder="1" applyAlignment="1">
      <alignment vertical="center"/>
    </xf>
    <xf numFmtId="0" fontId="4" fillId="0" borderId="31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32" xfId="0" applyFont="1" applyBorder="1" applyAlignment="1">
      <alignment vertical="center"/>
    </xf>
  </cellXfs>
  <cellStyles count="3">
    <cellStyle name="桁区切り" xfId="2" builtinId="6"/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A1:M18"/>
  <sheetViews>
    <sheetView workbookViewId="0">
      <selection activeCell="B18" sqref="B18:E18"/>
    </sheetView>
  </sheetViews>
  <sheetFormatPr defaultRowHeight="17.25" x14ac:dyDescent="0.15"/>
  <cols>
    <col min="1" max="1" width="22" style="13" bestFit="1" customWidth="1"/>
    <col min="2" max="2" width="23.375" style="13" customWidth="1"/>
    <col min="3" max="3" width="6.5" style="13" bestFit="1" customWidth="1"/>
    <col min="4" max="4" width="19.75" style="13" bestFit="1" customWidth="1"/>
    <col min="5" max="5" width="25.625" style="13" customWidth="1"/>
    <col min="6" max="6" width="9" style="13"/>
    <col min="7" max="7" width="17.125" style="17" customWidth="1"/>
    <col min="8" max="13" width="9" style="17"/>
    <col min="14" max="16384" width="9" style="13"/>
  </cols>
  <sheetData>
    <row r="1" spans="1:5" ht="42.75" customHeight="1" x14ac:dyDescent="0.15">
      <c r="A1" s="37" t="s">
        <v>52</v>
      </c>
      <c r="B1" s="38"/>
      <c r="C1" s="38"/>
      <c r="D1" s="38"/>
      <c r="E1" s="38"/>
    </row>
    <row r="2" spans="1:5" ht="18.75" x14ac:dyDescent="0.15">
      <c r="A2" s="38" t="s">
        <v>51</v>
      </c>
      <c r="B2" s="38"/>
      <c r="C2" s="38"/>
      <c r="D2" s="38"/>
      <c r="E2" s="38"/>
    </row>
    <row r="4" spans="1:5" x14ac:dyDescent="0.15">
      <c r="A4" s="39" t="s">
        <v>34</v>
      </c>
      <c r="B4" s="40"/>
      <c r="C4" s="40"/>
      <c r="D4" s="40"/>
      <c r="E4" s="40"/>
    </row>
    <row r="5" spans="1:5" x14ac:dyDescent="0.15">
      <c r="A5" s="15" t="s">
        <v>39</v>
      </c>
      <c r="B5" s="30" t="s">
        <v>53</v>
      </c>
      <c r="C5" s="31"/>
      <c r="D5" s="31"/>
      <c r="E5" s="31"/>
    </row>
    <row r="6" spans="1:5" x14ac:dyDescent="0.15">
      <c r="A6" s="15" t="s">
        <v>40</v>
      </c>
      <c r="B6" s="41" t="s">
        <v>31</v>
      </c>
      <c r="C6" s="27"/>
      <c r="D6" s="27"/>
      <c r="E6" s="27"/>
    </row>
    <row r="7" spans="1:5" x14ac:dyDescent="0.15">
      <c r="A7" s="15" t="s">
        <v>35</v>
      </c>
      <c r="B7" s="30" t="s">
        <v>50</v>
      </c>
      <c r="C7" s="31"/>
      <c r="D7" s="31"/>
      <c r="E7" s="31"/>
    </row>
    <row r="8" spans="1:5" x14ac:dyDescent="0.15">
      <c r="A8" s="15" t="s">
        <v>6</v>
      </c>
      <c r="B8" s="19">
        <v>10</v>
      </c>
      <c r="C8" s="26" t="s">
        <v>7</v>
      </c>
      <c r="D8" s="27"/>
      <c r="E8" s="27"/>
    </row>
    <row r="9" spans="1:5" x14ac:dyDescent="0.15">
      <c r="A9" s="15" t="s">
        <v>37</v>
      </c>
      <c r="B9" s="19">
        <v>3</v>
      </c>
      <c r="C9" s="32" t="s">
        <v>38</v>
      </c>
      <c r="D9" s="33"/>
      <c r="E9" s="34"/>
    </row>
    <row r="10" spans="1:5" x14ac:dyDescent="0.15">
      <c r="A10" s="15" t="s">
        <v>30</v>
      </c>
      <c r="B10" s="20">
        <v>41852</v>
      </c>
      <c r="C10" s="14" t="s">
        <v>33</v>
      </c>
      <c r="D10" s="28">
        <v>42582</v>
      </c>
      <c r="E10" s="29"/>
    </row>
    <row r="11" spans="1:5" x14ac:dyDescent="0.15">
      <c r="A11" s="15" t="s">
        <v>32</v>
      </c>
      <c r="B11" s="19">
        <v>2</v>
      </c>
      <c r="C11" s="14" t="s">
        <v>26</v>
      </c>
      <c r="D11" s="21">
        <v>0</v>
      </c>
      <c r="E11" s="18" t="s">
        <v>27</v>
      </c>
    </row>
    <row r="12" spans="1:5" x14ac:dyDescent="0.15">
      <c r="A12" s="15" t="s">
        <v>36</v>
      </c>
      <c r="B12" s="30"/>
      <c r="C12" s="31"/>
      <c r="D12" s="31"/>
      <c r="E12" s="31"/>
    </row>
    <row r="13" spans="1:5" ht="12" customHeight="1" x14ac:dyDescent="0.15"/>
    <row r="14" spans="1:5" x14ac:dyDescent="0.15">
      <c r="A14" s="35" t="s">
        <v>42</v>
      </c>
      <c r="B14" s="36"/>
      <c r="C14" s="36"/>
      <c r="D14" s="36"/>
      <c r="E14" s="36"/>
    </row>
    <row r="15" spans="1:5" x14ac:dyDescent="0.15">
      <c r="A15" s="16" t="s">
        <v>43</v>
      </c>
      <c r="B15" s="30" t="s">
        <v>53</v>
      </c>
      <c r="C15" s="31"/>
      <c r="D15" s="31"/>
      <c r="E15" s="31"/>
    </row>
    <row r="16" spans="1:5" x14ac:dyDescent="0.15">
      <c r="A16" s="16" t="s">
        <v>44</v>
      </c>
      <c r="B16" s="24" t="s">
        <v>31</v>
      </c>
      <c r="C16" s="25"/>
      <c r="D16" s="25"/>
      <c r="E16" s="25"/>
    </row>
    <row r="17" spans="1:5" x14ac:dyDescent="0.15">
      <c r="A17" s="16" t="s">
        <v>45</v>
      </c>
      <c r="B17" s="22" t="s">
        <v>54</v>
      </c>
      <c r="C17" s="23"/>
      <c r="D17" s="23"/>
      <c r="E17" s="23"/>
    </row>
    <row r="18" spans="1:5" x14ac:dyDescent="0.15">
      <c r="A18" s="16" t="s">
        <v>46</v>
      </c>
      <c r="B18" s="22"/>
      <c r="C18" s="23"/>
      <c r="D18" s="23"/>
      <c r="E18" s="23"/>
    </row>
  </sheetData>
  <sheetProtection algorithmName="SHA-512" hashValue="l8xyOe1QtPHE++nsyd4onCZB52tkZYrN3ikOlACCKiyGd1vkr8hPpQh9G/K3LeG9KkZQvQiGuz//XpQvRR9fgw==" saltValue="AixGJPlb14/PylOJO8T0ww==" spinCount="100000" sheet="1" objects="1" scenarios="1"/>
  <mergeCells count="15">
    <mergeCell ref="A1:E1"/>
    <mergeCell ref="A2:E2"/>
    <mergeCell ref="B7:E7"/>
    <mergeCell ref="A4:E4"/>
    <mergeCell ref="B5:E5"/>
    <mergeCell ref="B6:E6"/>
    <mergeCell ref="B18:E18"/>
    <mergeCell ref="B16:E16"/>
    <mergeCell ref="B17:E17"/>
    <mergeCell ref="C8:E8"/>
    <mergeCell ref="D10:E10"/>
    <mergeCell ref="B12:E12"/>
    <mergeCell ref="C9:E9"/>
    <mergeCell ref="A14:E14"/>
    <mergeCell ref="B15:E15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9"/>
    <pageSetUpPr fitToPage="1"/>
  </sheetPr>
  <dimension ref="A1:AG27"/>
  <sheetViews>
    <sheetView tabSelected="1" zoomScale="120" zoomScaleNormal="120" workbookViewId="0">
      <selection activeCell="U20" sqref="U20:X20"/>
    </sheetView>
  </sheetViews>
  <sheetFormatPr defaultRowHeight="13.5" x14ac:dyDescent="0.15"/>
  <cols>
    <col min="1" max="1" width="0.875" style="3" customWidth="1"/>
    <col min="2" max="6" width="4.625" style="3" customWidth="1"/>
    <col min="7" max="9" width="3.375" style="3" customWidth="1"/>
    <col min="10" max="11" width="2.125" style="3" customWidth="1"/>
    <col min="12" max="25" width="3.375" style="3" customWidth="1"/>
    <col min="26" max="26" width="0.875" style="3" customWidth="1"/>
    <col min="27" max="32" width="3.375" style="3" customWidth="1"/>
    <col min="33" max="35" width="3.625" style="3" customWidth="1"/>
    <col min="36" max="16384" width="9" style="3"/>
  </cols>
  <sheetData>
    <row r="1" spans="1:33" ht="24" x14ac:dyDescent="0.15">
      <c r="A1" s="47" t="s">
        <v>41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8"/>
      <c r="Z1" s="48"/>
    </row>
    <row r="2" spans="1:33" ht="14.25" thickBot="1" x14ac:dyDescent="0.2"/>
    <row r="3" spans="1:33" s="12" customFormat="1" ht="30" customHeight="1" x14ac:dyDescent="0.15">
      <c r="B3" s="49" t="s">
        <v>0</v>
      </c>
      <c r="C3" s="50"/>
      <c r="D3" s="50"/>
      <c r="E3" s="50"/>
      <c r="F3" s="51"/>
      <c r="G3" s="51"/>
      <c r="H3" s="51"/>
      <c r="I3" s="52" t="s">
        <v>43</v>
      </c>
      <c r="J3" s="53"/>
      <c r="K3" s="53"/>
      <c r="L3" s="53"/>
      <c r="M3" s="54"/>
      <c r="N3" s="55" t="str">
        <f>基本情報入力シート!B15</f>
        <v>●●製薬</v>
      </c>
      <c r="O3" s="55"/>
      <c r="P3" s="55"/>
      <c r="Q3" s="55"/>
      <c r="R3" s="55"/>
      <c r="S3" s="55"/>
      <c r="T3" s="55"/>
      <c r="U3" s="55"/>
      <c r="V3" s="55"/>
      <c r="W3" s="55"/>
      <c r="X3" s="55"/>
      <c r="Y3" s="56"/>
    </row>
    <row r="4" spans="1:33" s="12" customFormat="1" ht="30" customHeight="1" x14ac:dyDescent="0.15">
      <c r="B4" s="57" t="s">
        <v>45</v>
      </c>
      <c r="C4" s="58"/>
      <c r="D4" s="58"/>
      <c r="E4" s="58"/>
      <c r="F4" s="59" t="str">
        <f>基本情報入力シート!B17</f>
        <v>○○錠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60"/>
    </row>
    <row r="5" spans="1:33" s="12" customFormat="1" ht="30" customHeight="1" thickBot="1" x14ac:dyDescent="0.2">
      <c r="B5" s="61" t="s">
        <v>47</v>
      </c>
      <c r="C5" s="62"/>
      <c r="D5" s="62"/>
      <c r="E5" s="62"/>
      <c r="F5" s="63">
        <f>基本情報入力シート!B18</f>
        <v>0</v>
      </c>
      <c r="G5" s="64"/>
      <c r="H5" s="64"/>
      <c r="I5" s="64"/>
      <c r="J5" s="64"/>
      <c r="K5" s="64"/>
      <c r="L5" s="64"/>
      <c r="M5" s="64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6"/>
    </row>
    <row r="6" spans="1:33" s="1" customFormat="1" ht="12.75" thickBot="1" x14ac:dyDescent="0.2"/>
    <row r="7" spans="1:33" s="1" customFormat="1" ht="17.25" customHeight="1" thickBot="1" x14ac:dyDescent="0.2">
      <c r="B7" s="42" t="s">
        <v>8</v>
      </c>
      <c r="C7" s="43"/>
      <c r="D7" s="43"/>
      <c r="E7" s="44"/>
      <c r="F7" s="44"/>
      <c r="G7" s="43" t="s">
        <v>25</v>
      </c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5"/>
      <c r="U7" s="43" t="s">
        <v>24</v>
      </c>
      <c r="V7" s="44"/>
      <c r="W7" s="44"/>
      <c r="X7" s="44"/>
      <c r="Y7" s="46"/>
    </row>
    <row r="8" spans="1:33" s="1" customFormat="1" ht="17.25" customHeight="1" x14ac:dyDescent="0.15">
      <c r="B8" s="103" t="s">
        <v>17</v>
      </c>
      <c r="C8" s="106" t="s">
        <v>48</v>
      </c>
      <c r="D8" s="53"/>
      <c r="E8" s="53"/>
      <c r="F8" s="54"/>
      <c r="G8" s="53" t="s">
        <v>9</v>
      </c>
      <c r="H8" s="53"/>
      <c r="I8" s="74"/>
      <c r="J8" s="53"/>
      <c r="K8" s="53"/>
      <c r="L8" s="75" t="s">
        <v>3</v>
      </c>
      <c r="M8" s="75"/>
      <c r="N8" s="75"/>
      <c r="O8" s="75"/>
      <c r="P8" s="68"/>
      <c r="Q8" s="68"/>
      <c r="R8" s="68"/>
      <c r="S8" s="76" t="s">
        <v>11</v>
      </c>
      <c r="T8" s="76"/>
      <c r="U8" s="67">
        <f>ROUNDUP(J8*P8,)</f>
        <v>0</v>
      </c>
      <c r="V8" s="68"/>
      <c r="W8" s="68"/>
      <c r="X8" s="68"/>
      <c r="Y8" s="4" t="s">
        <v>2</v>
      </c>
    </row>
    <row r="9" spans="1:33" s="1" customFormat="1" ht="17.25" customHeight="1" x14ac:dyDescent="0.15">
      <c r="B9" s="104"/>
      <c r="C9" s="107"/>
      <c r="D9" s="78"/>
      <c r="E9" s="78"/>
      <c r="F9" s="79"/>
      <c r="G9" s="69" t="s">
        <v>10</v>
      </c>
      <c r="H9" s="69"/>
      <c r="I9" s="70"/>
      <c r="J9" s="71"/>
      <c r="K9" s="71"/>
      <c r="L9" s="71" t="s">
        <v>14</v>
      </c>
      <c r="M9" s="71"/>
      <c r="N9" s="71"/>
      <c r="O9" s="71"/>
      <c r="P9" s="72"/>
      <c r="Q9" s="72"/>
      <c r="R9" s="72"/>
      <c r="S9" s="71" t="s">
        <v>11</v>
      </c>
      <c r="T9" s="71"/>
      <c r="U9" s="73">
        <f>ROUNDUP(J9*P9,)</f>
        <v>0</v>
      </c>
      <c r="V9" s="72"/>
      <c r="W9" s="72"/>
      <c r="X9" s="72"/>
      <c r="Y9" s="5" t="s">
        <v>2</v>
      </c>
    </row>
    <row r="10" spans="1:33" s="1" customFormat="1" ht="17.25" customHeight="1" x14ac:dyDescent="0.15">
      <c r="B10" s="104"/>
      <c r="C10" s="81" t="s">
        <v>49</v>
      </c>
      <c r="D10" s="69"/>
      <c r="E10" s="69"/>
      <c r="F10" s="82"/>
      <c r="G10" s="69" t="s">
        <v>12</v>
      </c>
      <c r="H10" s="69"/>
      <c r="I10" s="69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3"/>
      <c r="V10" s="72"/>
      <c r="W10" s="72"/>
      <c r="X10" s="72"/>
      <c r="Y10" s="5" t="s">
        <v>2</v>
      </c>
    </row>
    <row r="11" spans="1:33" s="1" customFormat="1" ht="34.5" customHeight="1" x14ac:dyDescent="0.15">
      <c r="B11" s="104"/>
      <c r="C11" s="77" t="s">
        <v>13</v>
      </c>
      <c r="D11" s="78"/>
      <c r="E11" s="78"/>
      <c r="F11" s="79"/>
      <c r="G11" s="71"/>
      <c r="H11" s="70"/>
      <c r="I11" s="70"/>
      <c r="J11" s="71"/>
      <c r="K11" s="71"/>
      <c r="L11" s="80" t="s">
        <v>3</v>
      </c>
      <c r="M11" s="80"/>
      <c r="N11" s="80"/>
      <c r="O11" s="80"/>
      <c r="P11" s="72"/>
      <c r="Q11" s="72"/>
      <c r="R11" s="72"/>
      <c r="S11" s="71" t="s">
        <v>11</v>
      </c>
      <c r="T11" s="71"/>
      <c r="U11" s="73">
        <f>ROUNDUP(J11*P11,)</f>
        <v>0</v>
      </c>
      <c r="V11" s="72"/>
      <c r="W11" s="72"/>
      <c r="X11" s="72"/>
      <c r="Y11" s="5" t="s">
        <v>2</v>
      </c>
      <c r="AG11" s="2"/>
    </row>
    <row r="12" spans="1:33" s="1" customFormat="1" ht="17.25" customHeight="1" x14ac:dyDescent="0.15">
      <c r="B12" s="104"/>
      <c r="C12" s="77" t="s">
        <v>29</v>
      </c>
      <c r="D12" s="69"/>
      <c r="E12" s="69"/>
      <c r="F12" s="82"/>
      <c r="G12" s="90" t="s">
        <v>15</v>
      </c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108"/>
      <c r="V12" s="109"/>
      <c r="W12" s="109"/>
      <c r="X12" s="109"/>
      <c r="Y12" s="6"/>
    </row>
    <row r="13" spans="1:33" s="1" customFormat="1" ht="17.25" customHeight="1" x14ac:dyDescent="0.15">
      <c r="B13" s="104"/>
      <c r="C13" s="81"/>
      <c r="D13" s="69"/>
      <c r="E13" s="69"/>
      <c r="F13" s="82"/>
      <c r="G13" s="110"/>
      <c r="H13" s="111"/>
      <c r="I13" s="112"/>
      <c r="J13" s="112"/>
      <c r="K13" s="112"/>
      <c r="L13" s="113"/>
      <c r="M13" s="114"/>
      <c r="N13" s="83"/>
      <c r="O13" s="84"/>
      <c r="P13" s="85">
        <v>20000</v>
      </c>
      <c r="Q13" s="86"/>
      <c r="R13" s="86"/>
      <c r="S13" s="83" t="s">
        <v>1</v>
      </c>
      <c r="T13" s="87"/>
      <c r="U13" s="88">
        <f>P13</f>
        <v>20000</v>
      </c>
      <c r="V13" s="89"/>
      <c r="W13" s="89"/>
      <c r="X13" s="89"/>
      <c r="Y13" s="7" t="s">
        <v>2</v>
      </c>
    </row>
    <row r="14" spans="1:33" s="1" customFormat="1" ht="17.25" customHeight="1" x14ac:dyDescent="0.15">
      <c r="B14" s="104"/>
      <c r="C14" s="81"/>
      <c r="D14" s="69"/>
      <c r="E14" s="69"/>
      <c r="F14" s="82"/>
      <c r="G14" s="92" t="s">
        <v>16</v>
      </c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3"/>
      <c r="V14" s="94"/>
      <c r="W14" s="94"/>
      <c r="X14" s="94"/>
      <c r="Y14" s="8" t="s">
        <v>2</v>
      </c>
    </row>
    <row r="15" spans="1:33" s="1" customFormat="1" ht="17.25" customHeight="1" x14ac:dyDescent="0.15">
      <c r="B15" s="105"/>
      <c r="C15" s="81" t="s">
        <v>28</v>
      </c>
      <c r="D15" s="69"/>
      <c r="E15" s="69"/>
      <c r="F15" s="82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3">
        <v>0</v>
      </c>
      <c r="V15" s="72"/>
      <c r="W15" s="72"/>
      <c r="X15" s="72"/>
      <c r="Y15" s="5" t="s">
        <v>2</v>
      </c>
    </row>
    <row r="16" spans="1:33" s="1" customFormat="1" ht="17.25" customHeight="1" x14ac:dyDescent="0.15">
      <c r="B16" s="95" t="s">
        <v>18</v>
      </c>
      <c r="C16" s="96"/>
      <c r="D16" s="96"/>
      <c r="E16" s="96"/>
      <c r="F16" s="97"/>
      <c r="G16" s="98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100"/>
      <c r="U16" s="101">
        <f>SUM(U8:X15)</f>
        <v>20000</v>
      </c>
      <c r="V16" s="102"/>
      <c r="W16" s="102"/>
      <c r="X16" s="102"/>
      <c r="Y16" s="9" t="s">
        <v>2</v>
      </c>
    </row>
    <row r="17" spans="2:25" s="1" customFormat="1" ht="17.25" customHeight="1" x14ac:dyDescent="0.15">
      <c r="B17" s="115" t="s">
        <v>19</v>
      </c>
      <c r="C17" s="116"/>
      <c r="D17" s="116"/>
      <c r="E17" s="116"/>
      <c r="F17" s="117"/>
      <c r="G17" s="118" t="s">
        <v>22</v>
      </c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20"/>
      <c r="U17" s="93">
        <f>ROUNDUP(U16*0.3,)</f>
        <v>6000</v>
      </c>
      <c r="V17" s="92"/>
      <c r="W17" s="92"/>
      <c r="X17" s="92"/>
      <c r="Y17" s="8" t="s">
        <v>2</v>
      </c>
    </row>
    <row r="18" spans="2:25" s="1" customFormat="1" ht="17.25" customHeight="1" x14ac:dyDescent="0.15">
      <c r="B18" s="128" t="s">
        <v>20</v>
      </c>
      <c r="C18" s="129"/>
      <c r="D18" s="129"/>
      <c r="E18" s="129"/>
      <c r="F18" s="130"/>
      <c r="G18" s="131" t="s">
        <v>4</v>
      </c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3"/>
      <c r="U18" s="73">
        <f>U16+U17</f>
        <v>26000</v>
      </c>
      <c r="V18" s="71"/>
      <c r="W18" s="71"/>
      <c r="X18" s="71"/>
      <c r="Y18" s="5" t="s">
        <v>2</v>
      </c>
    </row>
    <row r="19" spans="2:25" s="1" customFormat="1" ht="17.25" customHeight="1" x14ac:dyDescent="0.15">
      <c r="B19" s="128" t="s">
        <v>21</v>
      </c>
      <c r="C19" s="129"/>
      <c r="D19" s="129"/>
      <c r="E19" s="129"/>
      <c r="F19" s="130"/>
      <c r="G19" s="131" t="s">
        <v>55</v>
      </c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3"/>
      <c r="U19" s="73">
        <f>ROUNDDOWN(U18*0.1,)</f>
        <v>2600</v>
      </c>
      <c r="V19" s="71"/>
      <c r="W19" s="71"/>
      <c r="X19" s="71"/>
      <c r="Y19" s="5" t="s">
        <v>2</v>
      </c>
    </row>
    <row r="20" spans="2:25" s="1" customFormat="1" ht="17.25" customHeight="1" thickBot="1" x14ac:dyDescent="0.2">
      <c r="B20" s="121" t="s">
        <v>23</v>
      </c>
      <c r="C20" s="122"/>
      <c r="D20" s="122"/>
      <c r="E20" s="122"/>
      <c r="F20" s="123"/>
      <c r="G20" s="124" t="s">
        <v>5</v>
      </c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6"/>
      <c r="U20" s="127">
        <f>U18+U19</f>
        <v>28600</v>
      </c>
      <c r="V20" s="64"/>
      <c r="W20" s="64"/>
      <c r="X20" s="64"/>
      <c r="Y20" s="10" t="s">
        <v>2</v>
      </c>
    </row>
    <row r="21" spans="2:25" s="1" customFormat="1" ht="12" x14ac:dyDescent="0.15">
      <c r="F21" s="11"/>
    </row>
    <row r="22" spans="2:25" s="1" customFormat="1" ht="12" x14ac:dyDescent="0.15"/>
    <row r="23" spans="2:25" s="1" customFormat="1" ht="12" x14ac:dyDescent="0.15"/>
    <row r="24" spans="2:25" s="1" customFormat="1" ht="12" x14ac:dyDescent="0.15"/>
    <row r="25" spans="2:25" s="1" customFormat="1" ht="12" x14ac:dyDescent="0.15"/>
    <row r="26" spans="2:25" s="1" customFormat="1" ht="12" x14ac:dyDescent="0.15"/>
    <row r="27" spans="2:25" s="1" customFormat="1" ht="12" x14ac:dyDescent="0.15"/>
  </sheetData>
  <protectedRanges>
    <protectedRange password="D739" sqref="P11:R11 L13:N13 Q13" name="範囲1"/>
  </protectedRanges>
  <mergeCells count="68">
    <mergeCell ref="B17:F17"/>
    <mergeCell ref="G17:T17"/>
    <mergeCell ref="U17:X17"/>
    <mergeCell ref="B20:F20"/>
    <mergeCell ref="G20:T20"/>
    <mergeCell ref="U20:X20"/>
    <mergeCell ref="B18:F18"/>
    <mergeCell ref="G18:T18"/>
    <mergeCell ref="U18:X18"/>
    <mergeCell ref="B19:F19"/>
    <mergeCell ref="G19:T19"/>
    <mergeCell ref="U19:X19"/>
    <mergeCell ref="U15:X15"/>
    <mergeCell ref="G14:H14"/>
    <mergeCell ref="I14:T14"/>
    <mergeCell ref="U14:X14"/>
    <mergeCell ref="B16:F16"/>
    <mergeCell ref="G16:T16"/>
    <mergeCell ref="U16:X16"/>
    <mergeCell ref="B8:B15"/>
    <mergeCell ref="C8:F9"/>
    <mergeCell ref="C12:F14"/>
    <mergeCell ref="C15:F15"/>
    <mergeCell ref="G15:T15"/>
    <mergeCell ref="U12:X12"/>
    <mergeCell ref="G13:H13"/>
    <mergeCell ref="I13:K13"/>
    <mergeCell ref="L13:M13"/>
    <mergeCell ref="N13:O13"/>
    <mergeCell ref="P13:R13"/>
    <mergeCell ref="S13:T13"/>
    <mergeCell ref="U13:X13"/>
    <mergeCell ref="G12:T12"/>
    <mergeCell ref="U10:X10"/>
    <mergeCell ref="C11:F11"/>
    <mergeCell ref="G11:I11"/>
    <mergeCell ref="J11:K11"/>
    <mergeCell ref="L11:O11"/>
    <mergeCell ref="P11:R11"/>
    <mergeCell ref="S11:T11"/>
    <mergeCell ref="U11:X11"/>
    <mergeCell ref="C10:F10"/>
    <mergeCell ref="G10:I10"/>
    <mergeCell ref="J10:T10"/>
    <mergeCell ref="U8:X8"/>
    <mergeCell ref="G9:I9"/>
    <mergeCell ref="J9:K9"/>
    <mergeCell ref="L9:O9"/>
    <mergeCell ref="P9:R9"/>
    <mergeCell ref="S9:T9"/>
    <mergeCell ref="U9:X9"/>
    <mergeCell ref="P8:R8"/>
    <mergeCell ref="G8:I8"/>
    <mergeCell ref="J8:K8"/>
    <mergeCell ref="L8:O8"/>
    <mergeCell ref="S8:T8"/>
    <mergeCell ref="B7:F7"/>
    <mergeCell ref="G7:T7"/>
    <mergeCell ref="U7:Y7"/>
    <mergeCell ref="A1:Z1"/>
    <mergeCell ref="B3:E3"/>
    <mergeCell ref="F3:H3"/>
    <mergeCell ref="I3:M3"/>
    <mergeCell ref="N3:Y3"/>
    <mergeCell ref="B4:E4"/>
    <mergeCell ref="F4:Y4"/>
    <mergeCell ref="B5:E5"/>
    <mergeCell ref="F5:Y5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基本情報入力シート</vt:lpstr>
      <vt:lpstr>算出内訳書-副作用報告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2014-07-01T11:34:10Z</dcterms:created>
  <dcterms:modified xsi:type="dcterms:W3CDTF">2020-02-04T11:02:01Z</dcterms:modified>
</cp:coreProperties>
</file>